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B31AC416784545DC83E28F991D366923" descr="4.黑龙江宝厦建设有限公司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7765" cy="6134100"/>
        </a:xfrm>
        <a:prstGeom prst="rect">
          <a:avLst/>
        </a:prstGeom>
      </xdr:spPr>
    </xdr:pic>
  </etc:cellImage>
  <etc:cellImage>
    <xdr:pic>
      <xdr:nvPicPr>
        <xdr:cNvPr id="4" name="ID_DEF6EE42AFA04F22BA4790B1E2CE5A44" descr="14.哈尔滨圣轩建设工程有限公司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8400" cy="6204585"/>
        </a:xfrm>
        <a:prstGeom prst="rect">
          <a:avLst/>
        </a:prstGeom>
      </xdr:spPr>
    </xdr:pic>
  </etc:cellImage>
  <etc:cellImage>
    <xdr:pic>
      <xdr:nvPicPr>
        <xdr:cNvPr id="5" name="ID_4BCBF10C4DDE4A459C635CBAB25A3CD0" descr="26.桦南县祥浩消防工程有限公司"/>
        <xdr:cNvPicPr/>
      </xdr:nvPicPr>
      <xdr:blipFill>
        <a:blip r:embed="rId3"/>
        <a:stretch>
          <a:fillRect/>
        </a:stretch>
      </xdr:blipFill>
      <xdr:spPr>
        <a:xfrm>
          <a:off x="0" y="0"/>
          <a:ext cx="10058400" cy="6373495"/>
        </a:xfrm>
        <a:prstGeom prst="rect">
          <a:avLst/>
        </a:prstGeom>
      </xdr:spPr>
    </xdr:pic>
  </etc:cellImage>
  <etc:cellImage>
    <xdr:pic>
      <xdr:nvPicPr>
        <xdr:cNvPr id="6" name="ID_7EFBF4C543A74A91BD11C58D76595FCB" descr="43.黑龙江汇兴市政工程有限公司"/>
        <xdr:cNvPicPr/>
      </xdr:nvPicPr>
      <xdr:blipFill>
        <a:blip r:embed="rId4"/>
        <a:stretch>
          <a:fillRect/>
        </a:stretch>
      </xdr:blipFill>
      <xdr:spPr>
        <a:xfrm>
          <a:off x="0" y="0"/>
          <a:ext cx="10058400" cy="6148070"/>
        </a:xfrm>
        <a:prstGeom prst="rect">
          <a:avLst/>
        </a:prstGeom>
      </xdr:spPr>
    </xdr:pic>
  </etc:cellImage>
  <etc:cellImage>
    <xdr:pic>
      <xdr:nvPicPr>
        <xdr:cNvPr id="7" name="ID_D5861BEC0FB944B4959D1133957E5C84" descr="47.黑龙江润闽装饰工程有限公司"/>
        <xdr:cNvPicPr/>
      </xdr:nvPicPr>
      <xdr:blipFill>
        <a:blip r:embed="rId5"/>
        <a:stretch>
          <a:fillRect/>
        </a:stretch>
      </xdr:blipFill>
      <xdr:spPr>
        <a:xfrm>
          <a:off x="0" y="0"/>
          <a:ext cx="10057765" cy="6136640"/>
        </a:xfrm>
        <a:prstGeom prst="rect">
          <a:avLst/>
        </a:prstGeom>
      </xdr:spPr>
    </xdr:pic>
  </etc:cellImage>
  <etc:cellImage>
    <xdr:pic>
      <xdr:nvPicPr>
        <xdr:cNvPr id="8" name="ID_13CFED988CF34A18BA5F281579BD438B" descr="51.黑龙江禹兴建设集团有限公司"/>
        <xdr:cNvPicPr/>
      </xdr:nvPicPr>
      <xdr:blipFill>
        <a:blip r:embed="rId6"/>
        <a:stretch>
          <a:fillRect/>
        </a:stretch>
      </xdr:blipFill>
      <xdr:spPr>
        <a:xfrm>
          <a:off x="0" y="0"/>
          <a:ext cx="10058400" cy="6106160"/>
        </a:xfrm>
        <a:prstGeom prst="rect">
          <a:avLst/>
        </a:prstGeom>
      </xdr:spPr>
    </xdr:pic>
  </etc:cellImage>
  <etc:cellImage>
    <xdr:pic>
      <xdr:nvPicPr>
        <xdr:cNvPr id="9" name="ID_B3F461BD094F4A01B18E493D67D50DB0" descr="53.黑龙江腾飞建筑工程有限公司"/>
        <xdr:cNvPicPr/>
      </xdr:nvPicPr>
      <xdr:blipFill>
        <a:blip r:embed="rId7"/>
        <a:stretch>
          <a:fillRect/>
        </a:stretch>
      </xdr:blipFill>
      <xdr:spPr>
        <a:xfrm>
          <a:off x="0" y="0"/>
          <a:ext cx="10057765" cy="6083300"/>
        </a:xfrm>
        <a:prstGeom prst="rect">
          <a:avLst/>
        </a:prstGeom>
      </xdr:spPr>
    </xdr:pic>
  </etc:cellImage>
  <etc:cellImage>
    <xdr:pic>
      <xdr:nvPicPr>
        <xdr:cNvPr id="10" name="ID_F62A870CD6464EEF96A320FC2FDFAE18" descr="89.哈尔滨城华建筑装饰工程有限公司"/>
        <xdr:cNvPicPr/>
      </xdr:nvPicPr>
      <xdr:blipFill>
        <a:blip r:embed="rId8"/>
        <a:stretch>
          <a:fillRect/>
        </a:stretch>
      </xdr:blipFill>
      <xdr:spPr>
        <a:xfrm>
          <a:off x="0" y="0"/>
          <a:ext cx="10057765" cy="6186170"/>
        </a:xfrm>
        <a:prstGeom prst="rect">
          <a:avLst/>
        </a:prstGeom>
      </xdr:spPr>
    </xdr:pic>
  </etc:cellImage>
  <etc:cellImage>
    <xdr:pic>
      <xdr:nvPicPr>
        <xdr:cNvPr id="11" name="ID_DAB5CA2AED61410BA4D7453C75AD25D1" descr="101.牡丹江金华建筑安装工程有限公司"/>
        <xdr:cNvPicPr/>
      </xdr:nvPicPr>
      <xdr:blipFill>
        <a:blip r:embed="rId9"/>
        <a:stretch>
          <a:fillRect/>
        </a:stretch>
      </xdr:blipFill>
      <xdr:spPr>
        <a:xfrm>
          <a:off x="0" y="0"/>
          <a:ext cx="10058400" cy="6110605"/>
        </a:xfrm>
        <a:prstGeom prst="rect">
          <a:avLst/>
        </a:prstGeom>
      </xdr:spPr>
    </xdr:pic>
  </etc:cellImage>
  <etc:cellImage>
    <xdr:pic>
      <xdr:nvPicPr>
        <xdr:cNvPr id="12" name="ID_9B74694DBC834185BFD1A47CED4D03FC" descr="104.黑龙江信志消防机电安装有限公司"/>
        <xdr:cNvPicPr/>
      </xdr:nvPicPr>
      <xdr:blipFill>
        <a:blip r:embed="rId10"/>
        <a:stretch>
          <a:fillRect/>
        </a:stretch>
      </xdr:blipFill>
      <xdr:spPr>
        <a:xfrm>
          <a:off x="0" y="0"/>
          <a:ext cx="10058400" cy="6021070"/>
        </a:xfrm>
        <a:prstGeom prst="rect">
          <a:avLst/>
        </a:prstGeom>
      </xdr:spPr>
    </xdr:pic>
  </etc:cellImage>
  <etc:cellImage>
    <xdr:pic>
      <xdr:nvPicPr>
        <xdr:cNvPr id="13" name="ID_E68AB505562145F5B1D07A923013B9B5" descr="106.黑龙江农垦集阳建筑工程有限公司"/>
        <xdr:cNvPicPr/>
      </xdr:nvPicPr>
      <xdr:blipFill>
        <a:blip r:embed="rId11"/>
        <a:stretch>
          <a:fillRect/>
        </a:stretch>
      </xdr:blipFill>
      <xdr:spPr>
        <a:xfrm>
          <a:off x="0" y="0"/>
          <a:ext cx="10058400" cy="6182360"/>
        </a:xfrm>
        <a:prstGeom prst="rect">
          <a:avLst/>
        </a:prstGeom>
      </xdr:spPr>
    </xdr:pic>
  </etc:cellImage>
  <etc:cellImage>
    <xdr:pic>
      <xdr:nvPicPr>
        <xdr:cNvPr id="14" name="ID_7522950E233E4982864898D0E1A2CC89" descr="118.佳木斯宏博土石方基础工程有限公司"/>
        <xdr:cNvPicPr/>
      </xdr:nvPicPr>
      <xdr:blipFill>
        <a:blip r:embed="rId12"/>
        <a:stretch>
          <a:fillRect/>
        </a:stretch>
      </xdr:blipFill>
      <xdr:spPr>
        <a:xfrm>
          <a:off x="0" y="0"/>
          <a:ext cx="10057765" cy="6061710"/>
        </a:xfrm>
        <a:prstGeom prst="rect">
          <a:avLst/>
        </a:prstGeom>
      </xdr:spPr>
    </xdr:pic>
  </etc:cellImage>
  <etc:cellImage>
    <xdr:pic>
      <xdr:nvPicPr>
        <xdr:cNvPr id="15" name="ID_D323E7528BF54711869336A5749D57ED" descr="124.黑龙江欧艺博建筑装饰工程有限公司"/>
        <xdr:cNvPicPr/>
      </xdr:nvPicPr>
      <xdr:blipFill>
        <a:blip r:embed="rId13"/>
        <a:stretch>
          <a:fillRect/>
        </a:stretch>
      </xdr:blipFill>
      <xdr:spPr>
        <a:xfrm>
          <a:off x="0" y="0"/>
          <a:ext cx="10058400" cy="6217285"/>
        </a:xfrm>
        <a:prstGeom prst="rect">
          <a:avLst/>
        </a:prstGeom>
      </xdr:spPr>
    </xdr:pic>
  </etc:cellImage>
  <etc:cellImage>
    <xdr:pic>
      <xdr:nvPicPr>
        <xdr:cNvPr id="16" name="ID_C94FBCAB01B94F0AB24209374A59F782" descr="134.黑龙江宇阳圣邦建筑装饰工程有限公司"/>
        <xdr:cNvPicPr/>
      </xdr:nvPicPr>
      <xdr:blipFill>
        <a:blip r:embed="rId14"/>
        <a:stretch>
          <a:fillRect/>
        </a:stretch>
      </xdr:blipFill>
      <xdr:spPr>
        <a:xfrm>
          <a:off x="0" y="0"/>
          <a:ext cx="10058400" cy="5989320"/>
        </a:xfrm>
        <a:prstGeom prst="rect">
          <a:avLst/>
        </a:prstGeom>
      </xdr:spPr>
    </xdr:pic>
  </etc:cellImage>
  <etc:cellImage>
    <xdr:pic>
      <xdr:nvPicPr>
        <xdr:cNvPr id="17" name="ID_BD4E2BAEFCC64BD2B43E98B82CD19293" descr="140.黑龙江省郡星建筑装饰工程有限责任公司"/>
        <xdr:cNvPicPr/>
      </xdr:nvPicPr>
      <xdr:blipFill>
        <a:blip r:embed="rId15"/>
        <a:stretch>
          <a:fillRect/>
        </a:stretch>
      </xdr:blipFill>
      <xdr:spPr>
        <a:xfrm>
          <a:off x="0" y="0"/>
          <a:ext cx="10058400" cy="5969000"/>
        </a:xfrm>
        <a:prstGeom prst="rect">
          <a:avLst/>
        </a:prstGeom>
      </xdr:spPr>
    </xdr:pic>
  </etc:cellImage>
  <etc:cellImage>
    <xdr:pic>
      <xdr:nvPicPr>
        <xdr:cNvPr id="18" name="ID_6703AE6D6A29439E916C13F2828EB3B4" descr="141.中能汇鑫建筑安装工程（黑龙江省）有限公司"/>
        <xdr:cNvPicPr/>
      </xdr:nvPicPr>
      <xdr:blipFill>
        <a:blip r:embed="rId16"/>
        <a:stretch>
          <a:fillRect/>
        </a:stretch>
      </xdr:blipFill>
      <xdr:spPr>
        <a:xfrm>
          <a:off x="0" y="0"/>
          <a:ext cx="10058400" cy="61582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<sst xmlns="http://schemas.openxmlformats.org/spreadsheetml/2006/main" count="64" uniqueCount="30">
  <si>
    <t>未完成整改企业名单</t>
  </si>
  <si>
    <t>序号</t>
  </si>
  <si>
    <t>企业名称</t>
  </si>
  <si>
    <t>资质类型及等级</t>
  </si>
  <si>
    <t>是否完成整改</t>
  </si>
  <si>
    <t>截图</t>
  </si>
  <si>
    <t>黑龙江宝厦建设有限公司</t>
  </si>
  <si>
    <t>建筑幕墙工程专业承包二级</t>
  </si>
  <si>
    <t>否</t>
  </si>
  <si>
    <t>建筑装修装饰工程专业承包二级</t>
  </si>
  <si>
    <t>机电工程施工总承包二级</t>
  </si>
  <si>
    <t>哈尔滨圣轩建设工程有限公司</t>
  </si>
  <si>
    <t>桦南县祥浩消防工程有限公司</t>
  </si>
  <si>
    <t>消防设施工程专业承包二级</t>
  </si>
  <si>
    <t>黑龙江汇兴市政工程有限公司</t>
  </si>
  <si>
    <t>黑龙江润闽装饰工程有限公司</t>
  </si>
  <si>
    <t>黑龙江禹兴建设集团有限公司</t>
  </si>
  <si>
    <t>黑龙江腾飞建筑工程有限公司</t>
  </si>
  <si>
    <t>钢结构工程专业承包二级</t>
  </si>
  <si>
    <t>建筑工程施工总承包二级</t>
  </si>
  <si>
    <t>哈尔滨城华建筑装饰工程有限公司</t>
  </si>
  <si>
    <t>牡丹江金华建筑安装工程有限公司</t>
  </si>
  <si>
    <t>黑龙江信志消防机电安装有限公司</t>
  </si>
  <si>
    <t>黑龙江农垦集阳建筑工程有限公司</t>
  </si>
  <si>
    <t>佳木斯宏博土石方基础工程有限公司</t>
  </si>
  <si>
    <t>地基基础工程专业承包二级</t>
  </si>
  <si>
    <t>黑龙江欧艺博建筑装饰工程有限公司</t>
  </si>
  <si>
    <t>黑龙江宇阳圣邦建筑装饰工程有限公司</t>
  </si>
  <si>
    <t>黑龙江省郡星建筑装饰工程有限责任公司</t>
  </si>
  <si>
    <t>中能汇鑫建筑安装工程（黑龙江省）有限公司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</si>
</sst>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黑体"/>
      <charset val="134"/>
    </font>
    <font>
      <sz val="14"/>
      <name val="Arial"/>
      <charset val="0"/>
    </font>
    <font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A2" sqref="A2"/>
    </sheetView>
  </sheetViews>
  <sheetFormatPr defaultColWidth="7.99166666666667" defaultRowHeight="12.75"/>
  <cols>
    <col min="1" max="1" width="6.625" style="5" customWidth="1"/>
    <col min="2" max="2" width="51.625" style="6" customWidth="1"/>
    <col min="3" max="3" width="40.375" style="1" customWidth="1"/>
    <col min="4" max="4" width="17.75" style="1" customWidth="1"/>
    <col min="5" max="5" width="23" style="1" customWidth="1"/>
    <col min="6" max="16374" width="7.99166666666667" style="1"/>
    <col min="16375" max="16384" width="7.99166666666667" style="7"/>
  </cols>
  <sheetData>
    <row r="1" s="1" customFormat="1" ht="32" customHeight="1" spans="1:5">
      <c r="A1" s="8" t="s">
        <v>0</v>
      </c>
      <c r="B1" s="8"/>
      <c r="C1" s="8"/>
      <c r="D1" s="8"/>
      <c r="E1" s="8"/>
    </row>
    <row r="2" s="2" customFormat="1" ht="30" customHeight="1" spans="1:16384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26"/>
      <c r="XEV2" s="27"/>
      <c r="XEW2" s="27"/>
      <c r="XEX2" s="27"/>
      <c r="XEY2" s="27"/>
      <c r="XEZ2" s="27"/>
      <c r="XFA2" s="27"/>
      <c r="XFB2" s="27"/>
      <c r="XFC2" s="27"/>
      <c r="XFD2" s="27"/>
    </row>
    <row r="3" s="3" customFormat="1" ht="25" customHeight="1" spans="1:16384">
      <c r="A3" s="13">
        <v>1</v>
      </c>
      <c r="B3" s="14" t="s">
        <v>6</v>
      </c>
      <c r="C3" s="14" t="s">
        <v>7</v>
      </c>
      <c r="D3" s="15" t="s">
        <v>8</v>
      </c>
      <c r="E3" s="16" t="str">
        <f>_xlfn.DISPIMG("ID_B31AC416784545DC83E28F991D366923",1)</f>
        <v>=DISPIMG("ID_B31AC416784545DC83E28F991D366923",1)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="3" customFormat="1" ht="25" customHeight="1" spans="1:16384">
      <c r="A4" s="13"/>
      <c r="B4" s="14"/>
      <c r="C4" s="14" t="s">
        <v>9</v>
      </c>
      <c r="D4" s="18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="3" customFormat="1" ht="25" customHeight="1" spans="1:16384">
      <c r="A5" s="13"/>
      <c r="B5" s="14"/>
      <c r="C5" s="14" t="s">
        <v>10</v>
      </c>
      <c r="D5" s="20"/>
      <c r="E5" s="2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="3" customFormat="1" ht="25" customHeight="1" spans="1:16384">
      <c r="A6" s="13">
        <v>2</v>
      </c>
      <c r="B6" s="14" t="s">
        <v>11</v>
      </c>
      <c r="C6" s="14" t="s">
        <v>9</v>
      </c>
      <c r="D6" s="22" t="s">
        <v>8</v>
      </c>
      <c r="E6" s="13" t="str">
        <f>_xlfn.DISPIMG("ID_DEF6EE42AFA04F22BA4790B1E2CE5A44",1)</f>
        <v>=DISPIMG("ID_DEF6EE42AFA04F22BA4790B1E2CE5A44",1)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="4" customFormat="1" ht="25" customHeight="1" spans="1:16384">
      <c r="A7" s="13">
        <v>3</v>
      </c>
      <c r="B7" s="23" t="s">
        <v>12</v>
      </c>
      <c r="C7" s="14" t="s">
        <v>13</v>
      </c>
      <c r="D7" s="22" t="s">
        <v>8</v>
      </c>
      <c r="E7" s="13" t="str">
        <f>_xlfn.DISPIMG("ID_4BCBF10C4DDE4A459C635CBAB25A3CD0",1)</f>
        <v>=DISPIMG("ID_4BCBF10C4DDE4A459C635CBAB25A3CD0",1)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28"/>
      <c r="XEV7" s="28"/>
      <c r="XEW7" s="28"/>
      <c r="XEX7" s="28"/>
      <c r="XEY7" s="28"/>
      <c r="XEZ7" s="28"/>
      <c r="XFA7" s="28"/>
      <c r="XFB7" s="28"/>
      <c r="XFC7" s="28"/>
      <c r="XFD7" s="28"/>
    </row>
    <row r="8" s="4" customFormat="1" ht="25" customHeight="1" spans="1:16384">
      <c r="A8" s="13">
        <v>4</v>
      </c>
      <c r="B8" s="14" t="s">
        <v>14</v>
      </c>
      <c r="C8" s="14" t="s">
        <v>9</v>
      </c>
      <c r="D8" s="15" t="s">
        <v>8</v>
      </c>
      <c r="E8" s="16" t="str">
        <f>_xlfn.DISPIMG("ID_7EFBF4C543A74A91BD11C58D76595FCB",1)</f>
        <v>=DISPIMG("ID_7EFBF4C543A74A91BD11C58D76595FCB",1)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28"/>
      <c r="XEV8" s="28"/>
      <c r="XEW8" s="28"/>
      <c r="XEX8" s="28"/>
      <c r="XEY8" s="28"/>
      <c r="XEZ8" s="28"/>
      <c r="XFA8" s="28"/>
      <c r="XFB8" s="28"/>
      <c r="XFC8" s="28"/>
      <c r="XFD8" s="28"/>
    </row>
    <row r="9" s="4" customFormat="1" ht="25" customHeight="1" spans="1:16384">
      <c r="A9" s="13"/>
      <c r="B9" s="14"/>
      <c r="C9" s="14" t="s">
        <v>7</v>
      </c>
      <c r="D9" s="24"/>
      <c r="E9" s="2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28"/>
      <c r="XEV9" s="28"/>
      <c r="XEW9" s="28"/>
      <c r="XEX9" s="28"/>
      <c r="XEY9" s="28"/>
      <c r="XEZ9" s="28"/>
      <c r="XFA9" s="28"/>
      <c r="XFB9" s="28"/>
      <c r="XFC9" s="28"/>
      <c r="XFD9" s="28"/>
    </row>
    <row r="10" s="4" customFormat="1" ht="25" customHeight="1" spans="1:16384">
      <c r="A10" s="16">
        <v>5</v>
      </c>
      <c r="B10" s="14" t="s">
        <v>15</v>
      </c>
      <c r="C10" s="14" t="s">
        <v>9</v>
      </c>
      <c r="D10" s="15" t="s">
        <v>8</v>
      </c>
      <c r="E10" s="16" t="str">
        <f>_xlfn.DISPIMG("ID_D5861BEC0FB944B4959D1133957E5C84",1)</f>
        <v>=DISPIMG("ID_D5861BEC0FB944B4959D1133957E5C84",1)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28"/>
      <c r="XEV10" s="28"/>
      <c r="XEW10" s="28"/>
      <c r="XEX10" s="28"/>
      <c r="XEY10" s="28"/>
      <c r="XEZ10" s="28"/>
      <c r="XFA10" s="28"/>
      <c r="XFB10" s="28"/>
      <c r="XFC10" s="28"/>
      <c r="XFD10" s="28"/>
    </row>
    <row r="11" s="4" customFormat="1" ht="25" customHeight="1" spans="1:16384">
      <c r="A11" s="21"/>
      <c r="B11" s="14"/>
      <c r="C11" s="14" t="s">
        <v>7</v>
      </c>
      <c r="D11" s="20"/>
      <c r="E11" s="2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28"/>
      <c r="XEV11" s="28"/>
      <c r="XEW11" s="28"/>
      <c r="XEX11" s="28"/>
      <c r="XEY11" s="28"/>
      <c r="XEZ11" s="28"/>
      <c r="XFA11" s="28"/>
      <c r="XFB11" s="28"/>
      <c r="XFC11" s="28"/>
      <c r="XFD11" s="28"/>
    </row>
    <row r="12" s="4" customFormat="1" ht="25" customHeight="1" spans="1:16384">
      <c r="A12" s="13">
        <v>6</v>
      </c>
      <c r="B12" s="14" t="s">
        <v>16</v>
      </c>
      <c r="C12" s="14" t="s">
        <v>9</v>
      </c>
      <c r="D12" s="22" t="s">
        <v>8</v>
      </c>
      <c r="E12" s="13" t="str">
        <f>_xlfn.DISPIMG("ID_13CFED988CF34A18BA5F281579BD438B",1)</f>
        <v>=DISPIMG("ID_13CFED988CF34A18BA5F281579BD438B",1)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28"/>
      <c r="XEV12" s="28"/>
      <c r="XEW12" s="28"/>
      <c r="XEX12" s="28"/>
      <c r="XEY12" s="28"/>
      <c r="XEZ12" s="28"/>
      <c r="XFA12" s="28"/>
      <c r="XFB12" s="28"/>
      <c r="XFC12" s="28"/>
      <c r="XFD12" s="28"/>
    </row>
    <row r="13" s="4" customFormat="1" ht="25" customHeight="1" spans="1:16384">
      <c r="A13" s="13">
        <v>7</v>
      </c>
      <c r="B13" s="23" t="s">
        <v>17</v>
      </c>
      <c r="C13" s="14" t="s">
        <v>13</v>
      </c>
      <c r="D13" s="15" t="s">
        <v>8</v>
      </c>
      <c r="E13" s="16" t="str">
        <f>_xlfn.DISPIMG("ID_B3F461BD094F4A01B18E493D67D50DB0",1)</f>
        <v>=DISPIMG("ID_B3F461BD094F4A01B18E493D67D50DB0",1)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28"/>
      <c r="XEV13" s="28"/>
      <c r="XEW13" s="28"/>
      <c r="XEX13" s="28"/>
      <c r="XEY13" s="28"/>
      <c r="XEZ13" s="28"/>
      <c r="XFA13" s="28"/>
      <c r="XFB13" s="28"/>
      <c r="XFC13" s="28"/>
      <c r="XFD13" s="28"/>
    </row>
    <row r="14" s="4" customFormat="1" ht="25" customHeight="1" spans="1:16384">
      <c r="A14" s="13"/>
      <c r="B14" s="23"/>
      <c r="C14" s="14" t="s">
        <v>9</v>
      </c>
      <c r="D14" s="25"/>
      <c r="E14" s="2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28"/>
      <c r="XEV14" s="28"/>
      <c r="XEW14" s="28"/>
      <c r="XEX14" s="28"/>
      <c r="XEY14" s="28"/>
      <c r="XEZ14" s="28"/>
      <c r="XFA14" s="28"/>
      <c r="XFB14" s="28"/>
      <c r="XFC14" s="28"/>
      <c r="XFD14" s="28"/>
    </row>
    <row r="15" s="4" customFormat="1" ht="25" customHeight="1" spans="1:16384">
      <c r="A15" s="13"/>
      <c r="B15" s="23"/>
      <c r="C15" s="14" t="s">
        <v>18</v>
      </c>
      <c r="D15" s="25"/>
      <c r="E15" s="2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28"/>
      <c r="XEV15" s="28"/>
      <c r="XEW15" s="28"/>
      <c r="XEX15" s="28"/>
      <c r="XEY15" s="28"/>
      <c r="XEZ15" s="28"/>
      <c r="XFA15" s="28"/>
      <c r="XFB15" s="28"/>
      <c r="XFC15" s="28"/>
      <c r="XFD15" s="28"/>
    </row>
    <row r="16" s="4" customFormat="1" ht="25" customHeight="1" spans="1:16384">
      <c r="A16" s="13"/>
      <c r="B16" s="23"/>
      <c r="C16" s="14" t="s">
        <v>19</v>
      </c>
      <c r="D16" s="24"/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28"/>
      <c r="XEV16" s="28"/>
      <c r="XEW16" s="28"/>
      <c r="XEX16" s="28"/>
      <c r="XEY16" s="28"/>
      <c r="XEZ16" s="28"/>
      <c r="XFA16" s="28"/>
      <c r="XFB16" s="28"/>
      <c r="XFC16" s="28"/>
      <c r="XFD16" s="28"/>
    </row>
    <row r="17" s="4" customFormat="1" ht="25" customHeight="1" spans="1:16384">
      <c r="A17" s="13">
        <v>8</v>
      </c>
      <c r="B17" s="14" t="s">
        <v>20</v>
      </c>
      <c r="C17" s="14" t="s">
        <v>9</v>
      </c>
      <c r="D17" s="22" t="s">
        <v>8</v>
      </c>
      <c r="E17" s="13" t="str">
        <f>_xlfn.DISPIMG("ID_F62A870CD6464EEF96A320FC2FDFAE18",1)</f>
        <v>=DISPIMG("ID_F62A870CD6464EEF96A320FC2FDFAE18",1)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28"/>
      <c r="XEV17" s="28"/>
      <c r="XEW17" s="28"/>
      <c r="XEX17" s="28"/>
      <c r="XEY17" s="28"/>
      <c r="XEZ17" s="28"/>
      <c r="XFA17" s="28"/>
      <c r="XFB17" s="28"/>
      <c r="XFC17" s="28"/>
      <c r="XFD17" s="28"/>
    </row>
    <row r="18" s="4" customFormat="1" ht="25" customHeight="1" spans="1:16384">
      <c r="A18" s="16">
        <v>9</v>
      </c>
      <c r="B18" s="23" t="s">
        <v>21</v>
      </c>
      <c r="C18" s="14" t="s">
        <v>9</v>
      </c>
      <c r="D18" s="15" t="s">
        <v>8</v>
      </c>
      <c r="E18" s="16" t="str">
        <f>_xlfn.DISPIMG("ID_DAB5CA2AED61410BA4D7453C75AD25D1",1)</f>
        <v>=DISPIMG("ID_DAB5CA2AED61410BA4D7453C75AD25D1",1)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28"/>
      <c r="XEV18" s="28"/>
      <c r="XEW18" s="28"/>
      <c r="XEX18" s="28"/>
      <c r="XEY18" s="28"/>
      <c r="XEZ18" s="28"/>
      <c r="XFA18" s="28"/>
      <c r="XFB18" s="28"/>
      <c r="XFC18" s="28"/>
      <c r="XFD18" s="28"/>
    </row>
    <row r="19" s="4" customFormat="1" ht="25" customHeight="1" spans="1:16384">
      <c r="A19" s="21"/>
      <c r="B19" s="23"/>
      <c r="C19" s="14" t="s">
        <v>19</v>
      </c>
      <c r="D19" s="24"/>
      <c r="E19" s="2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28"/>
      <c r="XEV19" s="28"/>
      <c r="XEW19" s="28"/>
      <c r="XEX19" s="28"/>
      <c r="XEY19" s="28"/>
      <c r="XEZ19" s="28"/>
      <c r="XFA19" s="28"/>
      <c r="XFB19" s="28"/>
      <c r="XFC19" s="28"/>
      <c r="XFD19" s="28"/>
    </row>
    <row r="20" s="4" customFormat="1" ht="25" customHeight="1" spans="1:16384">
      <c r="A20" s="13">
        <v>10</v>
      </c>
      <c r="B20" s="14" t="s">
        <v>22</v>
      </c>
      <c r="C20" s="14" t="s">
        <v>13</v>
      </c>
      <c r="D20" s="22" t="s">
        <v>8</v>
      </c>
      <c r="E20" s="13" t="str">
        <f>_xlfn.DISPIMG("ID_9B74694DBC834185BFD1A47CED4D03FC",1)</f>
        <v>=DISPIMG("ID_9B74694DBC834185BFD1A47CED4D03FC",1)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28"/>
      <c r="XEV20" s="28"/>
      <c r="XEW20" s="28"/>
      <c r="XEX20" s="28"/>
      <c r="XEY20" s="28"/>
      <c r="XEZ20" s="28"/>
      <c r="XFA20" s="28"/>
      <c r="XFB20" s="28"/>
      <c r="XFC20" s="28"/>
      <c r="XFD20" s="28"/>
    </row>
    <row r="21" s="4" customFormat="1" ht="25" customHeight="1" spans="1:16384">
      <c r="A21" s="16">
        <v>11</v>
      </c>
      <c r="B21" s="14" t="s">
        <v>23</v>
      </c>
      <c r="C21" s="14" t="s">
        <v>18</v>
      </c>
      <c r="D21" s="15" t="s">
        <v>8</v>
      </c>
      <c r="E21" s="16" t="str">
        <f>_xlfn.DISPIMG("ID_E68AB505562145F5B1D07A923013B9B5",1)</f>
        <v>=DISPIMG("ID_E68AB505562145F5B1D07A923013B9B5",1)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28"/>
      <c r="XEV21" s="28"/>
      <c r="XEW21" s="28"/>
      <c r="XEX21" s="28"/>
      <c r="XEY21" s="28"/>
      <c r="XEZ21" s="28"/>
      <c r="XFA21" s="28"/>
      <c r="XFB21" s="28"/>
      <c r="XFC21" s="28"/>
      <c r="XFD21" s="28"/>
    </row>
    <row r="22" s="4" customFormat="1" ht="25" customHeight="1" spans="1:16384">
      <c r="A22" s="19"/>
      <c r="B22" s="14"/>
      <c r="C22" s="14" t="s">
        <v>9</v>
      </c>
      <c r="D22" s="25"/>
      <c r="E22" s="2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28"/>
      <c r="XEV22" s="28"/>
      <c r="XEW22" s="28"/>
      <c r="XEX22" s="28"/>
      <c r="XEY22" s="28"/>
      <c r="XEZ22" s="28"/>
      <c r="XFA22" s="28"/>
      <c r="XFB22" s="28"/>
      <c r="XFC22" s="28"/>
      <c r="XFD22" s="28"/>
    </row>
    <row r="23" s="4" customFormat="1" ht="25" customHeight="1" spans="1:16384">
      <c r="A23" s="21"/>
      <c r="B23" s="14"/>
      <c r="C23" s="14" t="s">
        <v>19</v>
      </c>
      <c r="D23" s="24"/>
      <c r="E23" s="2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28"/>
      <c r="XEV23" s="28"/>
      <c r="XEW23" s="28"/>
      <c r="XEX23" s="28"/>
      <c r="XEY23" s="28"/>
      <c r="XEZ23" s="28"/>
      <c r="XFA23" s="28"/>
      <c r="XFB23" s="28"/>
      <c r="XFC23" s="28"/>
      <c r="XFD23" s="28"/>
    </row>
    <row r="24" s="4" customFormat="1" ht="25" customHeight="1" spans="1:16384">
      <c r="A24" s="13">
        <v>12</v>
      </c>
      <c r="B24" s="23" t="s">
        <v>24</v>
      </c>
      <c r="C24" s="14" t="s">
        <v>25</v>
      </c>
      <c r="D24" s="22" t="s">
        <v>8</v>
      </c>
      <c r="E24" s="13" t="str">
        <f>_xlfn.DISPIMG("ID_7522950E233E4982864898D0E1A2CC89",1)</f>
        <v>=DISPIMG("ID_7522950E233E4982864898D0E1A2CC89",1)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28"/>
      <c r="XEV24" s="28"/>
      <c r="XEW24" s="28"/>
      <c r="XEX24" s="28"/>
      <c r="XEY24" s="28"/>
      <c r="XEZ24" s="28"/>
      <c r="XFA24" s="28"/>
      <c r="XFB24" s="28"/>
      <c r="XFC24" s="28"/>
      <c r="XFD24" s="28"/>
    </row>
    <row r="25" s="4" customFormat="1" ht="25" customHeight="1" spans="1:16384">
      <c r="A25" s="13">
        <v>13</v>
      </c>
      <c r="B25" s="23" t="s">
        <v>26</v>
      </c>
      <c r="C25" s="14" t="s">
        <v>9</v>
      </c>
      <c r="D25" s="22" t="s">
        <v>8</v>
      </c>
      <c r="E25" s="13" t="str">
        <f>_xlfn.DISPIMG("ID_D323E7528BF54711869336A5749D57ED",1)</f>
        <v>=DISPIMG("ID_D323E7528BF54711869336A5749D57ED",1)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28"/>
      <c r="XEV25" s="28"/>
      <c r="XEW25" s="28"/>
      <c r="XEX25" s="28"/>
      <c r="XEY25" s="28"/>
      <c r="XEZ25" s="28"/>
      <c r="XFA25" s="28"/>
      <c r="XFB25" s="28"/>
      <c r="XFC25" s="28"/>
      <c r="XFD25" s="28"/>
    </row>
    <row r="26" s="4" customFormat="1" ht="25" customHeight="1" spans="1:16384">
      <c r="A26" s="13">
        <v>14</v>
      </c>
      <c r="B26" s="14" t="s">
        <v>27</v>
      </c>
      <c r="C26" s="14" t="s">
        <v>9</v>
      </c>
      <c r="D26" s="22" t="s">
        <v>8</v>
      </c>
      <c r="E26" s="13" t="str">
        <f>_xlfn.DISPIMG("ID_C94FBCAB01B94F0AB24209374A59F782",1)</f>
        <v>=DISPIMG("ID_C94FBCAB01B94F0AB24209374A59F782",1)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  <c r="XEU26" s="28"/>
      <c r="XEV26" s="28"/>
      <c r="XEW26" s="28"/>
      <c r="XEX26" s="28"/>
      <c r="XEY26" s="28"/>
      <c r="XEZ26" s="28"/>
      <c r="XFA26" s="28"/>
      <c r="XFB26" s="28"/>
      <c r="XFC26" s="28"/>
      <c r="XFD26" s="28"/>
    </row>
    <row r="27" s="4" customFormat="1" ht="25" customHeight="1" spans="1:16384">
      <c r="A27" s="13">
        <v>15</v>
      </c>
      <c r="B27" s="14" t="s">
        <v>28</v>
      </c>
      <c r="C27" s="14" t="s">
        <v>9</v>
      </c>
      <c r="D27" s="22" t="s">
        <v>8</v>
      </c>
      <c r="E27" s="13" t="str">
        <f>_xlfn.DISPIMG("ID_BD4E2BAEFCC64BD2B43E98B82CD19293",1)</f>
        <v>=DISPIMG("ID_BD4E2BAEFCC64BD2B43E98B82CD19293",1)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28"/>
      <c r="XEV27" s="28"/>
      <c r="XEW27" s="28"/>
      <c r="XEX27" s="28"/>
      <c r="XEY27" s="28"/>
      <c r="XEZ27" s="28"/>
      <c r="XFA27" s="28"/>
      <c r="XFB27" s="28"/>
      <c r="XFC27" s="28"/>
      <c r="XFD27" s="28"/>
    </row>
    <row r="28" s="4" customFormat="1" ht="25" customHeight="1" spans="1:16384">
      <c r="A28" s="13">
        <v>16</v>
      </c>
      <c r="B28" s="14" t="s">
        <v>29</v>
      </c>
      <c r="C28" s="14" t="s">
        <v>13</v>
      </c>
      <c r="D28" s="22" t="s">
        <v>8</v>
      </c>
      <c r="E28" s="13" t="str">
        <f>_xlfn.DISPIMG("ID_6703AE6D6A29439E916C13F2828EB3B4",1)</f>
        <v>=DISPIMG("ID_6703AE6D6A29439E916C13F2828EB3B4",1)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  <c r="XEU28" s="28"/>
      <c r="XEV28" s="28"/>
      <c r="XEW28" s="28"/>
      <c r="XEX28" s="28"/>
      <c r="XEY28" s="28"/>
      <c r="XEZ28" s="28"/>
      <c r="XFA28" s="28"/>
      <c r="XFB28" s="28"/>
      <c r="XFC28" s="28"/>
      <c r="XFD28" s="28"/>
    </row>
  </sheetData>
  <mergeCells count="25">
    <mergeCell ref="A1:E1"/>
    <mergeCell ref="A3:A5"/>
    <mergeCell ref="A8:A9"/>
    <mergeCell ref="A10:A11"/>
    <mergeCell ref="A13:A16"/>
    <mergeCell ref="A18:A19"/>
    <mergeCell ref="A21:A23"/>
    <mergeCell ref="B3:B5"/>
    <mergeCell ref="B8:B9"/>
    <mergeCell ref="B10:B11"/>
    <mergeCell ref="B13:B16"/>
    <mergeCell ref="B18:B19"/>
    <mergeCell ref="B21:B23"/>
    <mergeCell ref="D3:D5"/>
    <mergeCell ref="D8:D9"/>
    <mergeCell ref="D10:D11"/>
    <mergeCell ref="D13:D16"/>
    <mergeCell ref="D18:D19"/>
    <mergeCell ref="D21:D23"/>
    <mergeCell ref="E3:E5"/>
    <mergeCell ref="E8:E9"/>
    <mergeCell ref="E10:E11"/>
    <mergeCell ref="E13:E16"/>
    <mergeCell ref="E18:E19"/>
    <mergeCell ref="E21:E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2025-01-24T11:23:00Z</dcterms:created>
  <dcterms:modified xsi:type="dcterms:W3CDTF">2025-04-21T02:29:54Z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31EBF9BC1897441AA64E948082DEBC5C_13</vt:lpwstr>
  </property>
  <property fmtid="{D5CDD505-2E9C-101B-9397-08002B2CF9AE}" pid="3" name="KSOProductBuildVer">
    <vt:lpwstr>2052-12.1.0.20784</vt:lpwstr>
  </property>
</Properties>
</file>