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D45B29A47D0F4F34808806A97FA2D758" descr="4.黑龙江宝厦建设有限公司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6038215"/>
        </a:xfrm>
        <a:prstGeom prst="rect">
          <a:avLst/>
        </a:prstGeom>
      </xdr:spPr>
    </xdr:pic>
  </etc:cellImage>
  <etc:cellImage>
    <xdr:pic>
      <xdr:nvPicPr>
        <xdr:cNvPr id="3" name="ID_7C9E1E5ECC2D48888F7092573D2DF648" descr="14.哈尔滨圣轩建设工程有限公司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6038215"/>
        </a:xfrm>
        <a:prstGeom prst="rect">
          <a:avLst/>
        </a:prstGeom>
      </xdr:spPr>
    </xdr:pic>
  </etc:cellImage>
  <etc:cellImage>
    <xdr:pic>
      <xdr:nvPicPr>
        <xdr:cNvPr id="4" name="ID_38272B8EC1B54A628231E964EB48FC43" descr="26.桦南县祥浩消防工程有限公司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6277610"/>
        </a:xfrm>
        <a:prstGeom prst="rect">
          <a:avLst/>
        </a:prstGeom>
      </xdr:spPr>
    </xdr:pic>
  </etc:cellImage>
  <etc:cellImage>
    <xdr:pic>
      <xdr:nvPicPr>
        <xdr:cNvPr id="5" name="ID_982BF856388545C6BA3FF9C99E8F66A6" descr="43.黑龙江汇兴市政工程有限公司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7765" cy="6052185"/>
        </a:xfrm>
        <a:prstGeom prst="rect">
          <a:avLst/>
        </a:prstGeom>
      </xdr:spPr>
    </xdr:pic>
  </etc:cellImage>
  <etc:cellImage>
    <xdr:pic>
      <xdr:nvPicPr>
        <xdr:cNvPr id="6" name="ID_8842ABC482A7477697192076209A1D85" descr="47.黑龙江润闽装饰工程有限公司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8400" cy="5996305"/>
        </a:xfrm>
        <a:prstGeom prst="rect">
          <a:avLst/>
        </a:prstGeom>
      </xdr:spPr>
    </xdr:pic>
  </etc:cellImage>
  <etc:cellImage>
    <xdr:pic>
      <xdr:nvPicPr>
        <xdr:cNvPr id="7" name="ID_373D09DB78FD4219993540C169408B60" descr="51.黑龙江禹兴建设集团有限公司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8400" cy="6231890"/>
        </a:xfrm>
        <a:prstGeom prst="rect">
          <a:avLst/>
        </a:prstGeom>
      </xdr:spPr>
    </xdr:pic>
  </etc:cellImage>
  <etc:cellImage>
    <xdr:pic>
      <xdr:nvPicPr>
        <xdr:cNvPr id="8" name="ID_021DCCDB96744012A80AD9D342502CD0" descr="53.黑龙江腾飞建筑工程有限公司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8400" cy="6089650"/>
        </a:xfrm>
        <a:prstGeom prst="rect">
          <a:avLst/>
        </a:prstGeom>
      </xdr:spPr>
    </xdr:pic>
  </etc:cellImage>
  <etc:cellImage>
    <xdr:pic>
      <xdr:nvPicPr>
        <xdr:cNvPr id="9" name="ID_FBE4B18C8E5E41B984399F8E95D2AB82" descr="89.哈尔滨城华建筑装饰工程有限公司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8400" cy="6113145"/>
        </a:xfrm>
        <a:prstGeom prst="rect">
          <a:avLst/>
        </a:prstGeom>
      </xdr:spPr>
    </xdr:pic>
  </etc:cellImage>
  <etc:cellImage>
    <xdr:pic>
      <xdr:nvPicPr>
        <xdr:cNvPr id="10" name="ID_CD0C720FFA2A4DB49C41456BD0899977" descr="101.牡丹江金华建筑安装工程有限公司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8400" cy="6000115"/>
        </a:xfrm>
        <a:prstGeom prst="rect">
          <a:avLst/>
        </a:prstGeom>
      </xdr:spPr>
    </xdr:pic>
  </etc:cellImage>
  <etc:cellImage>
    <xdr:pic>
      <xdr:nvPicPr>
        <xdr:cNvPr id="11" name="ID_330B74F8E5A444F58B08150E6E276596" descr="104.黑龙江信志消防机电安装有限公司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8400" cy="6026150"/>
        </a:xfrm>
        <a:prstGeom prst="rect">
          <a:avLst/>
        </a:prstGeom>
      </xdr:spPr>
    </xdr:pic>
  </etc:cellImage>
  <etc:cellImage>
    <xdr:pic>
      <xdr:nvPicPr>
        <xdr:cNvPr id="12" name="ID_574A99BDBF5B4D01812450CFAB97D871" descr="106.黑龙江农垦集阳建筑工程有限公司"/>
        <xdr:cNvPicPr/>
      </xdr:nvPicPr>
      <xdr:blipFill>
        <a:blip r:embed="rId11"/>
        <a:stretch>
          <a:fillRect/>
        </a:stretch>
      </xdr:blipFill>
      <xdr:spPr>
        <a:xfrm>
          <a:off x="0" y="0"/>
          <a:ext cx="10057765" cy="6042025"/>
        </a:xfrm>
        <a:prstGeom prst="rect">
          <a:avLst/>
        </a:prstGeom>
      </xdr:spPr>
    </xdr:pic>
  </etc:cellImage>
  <etc:cellImage>
    <xdr:pic>
      <xdr:nvPicPr>
        <xdr:cNvPr id="13" name="ID_B04ED97393454155B110BCBAF7EB76E6" descr="124.黑龙江欧艺博建筑装饰工程有限公司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8400" cy="6146800"/>
        </a:xfrm>
        <a:prstGeom prst="rect">
          <a:avLst/>
        </a:prstGeom>
      </xdr:spPr>
    </xdr:pic>
  </etc:cellImage>
  <etc:cellImage>
    <xdr:pic>
      <xdr:nvPicPr>
        <xdr:cNvPr id="14" name="ID_9906B4B7CD37451CA82A3E3FF76A2A58" descr="134.黑龙江宇阳圣邦建筑装饰工程有限公司"/>
        <xdr:cNvPicPr/>
      </xdr:nvPicPr>
      <xdr:blipFill>
        <a:blip r:embed="rId13"/>
        <a:stretch>
          <a:fillRect/>
        </a:stretch>
      </xdr:blipFill>
      <xdr:spPr>
        <a:xfrm>
          <a:off x="0" y="0"/>
          <a:ext cx="10058400" cy="6182360"/>
        </a:xfrm>
        <a:prstGeom prst="rect">
          <a:avLst/>
        </a:prstGeom>
      </xdr:spPr>
    </xdr:pic>
  </etc:cellImage>
  <etc:cellImage>
    <xdr:pic>
      <xdr:nvPicPr>
        <xdr:cNvPr id="15" name="ID_F1A1F4447ED847999C08400C9DD30350" descr="140.黑龙江省郡星建筑装饰工程有限责任公司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8400" cy="6245860"/>
        </a:xfrm>
        <a:prstGeom prst="rect">
          <a:avLst/>
        </a:prstGeom>
      </xdr:spPr>
    </xdr:pic>
  </etc:cellImage>
  <etc:cellImage>
    <xdr:pic>
      <xdr:nvPicPr>
        <xdr:cNvPr id="16" name="ID_47B6A45E28274EF093DF0CC0C37C645D" descr="141.中能汇鑫建筑安装工程（黑龙江省）有限公司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8400" cy="61036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<sst xmlns="http://schemas.openxmlformats.org/spreadsheetml/2006/main" count="61" uniqueCount="28">
  <si>
    <t>未完成整改企业名单</t>
  </si>
  <si>
    <t>序号</t>
  </si>
  <si>
    <t>企业名称</t>
  </si>
  <si>
    <t>资质类型及等级</t>
  </si>
  <si>
    <t>是否完成整改</t>
  </si>
  <si>
    <t>截图</t>
  </si>
  <si>
    <t>黑龙江宝厦建设有限公司</t>
  </si>
  <si>
    <t>建筑幕墙工程专业承包二级</t>
  </si>
  <si>
    <t>否</t>
  </si>
  <si>
    <t>建筑装修装饰工程专业承包二级</t>
  </si>
  <si>
    <t>机电工程施工总承包二级</t>
  </si>
  <si>
    <t>哈尔滨圣轩建设工程有限公司</t>
  </si>
  <si>
    <t>桦南县祥浩消防工程有限公司</t>
  </si>
  <si>
    <t>消防设施工程专业承包二级</t>
  </si>
  <si>
    <t>黑龙江汇兴市政工程有限公司</t>
  </si>
  <si>
    <t>黑龙江润闽装饰工程有限公司</t>
  </si>
  <si>
    <t>黑龙江禹兴建设集团有限公司</t>
  </si>
  <si>
    <t>黑龙江腾飞建筑工程有限公司</t>
  </si>
  <si>
    <t>钢结构工程专业承包二级</t>
  </si>
  <si>
    <t>建筑工程施工总承包二级</t>
  </si>
  <si>
    <t>哈尔滨城华建筑装饰工程有限公司</t>
  </si>
  <si>
    <t>牡丹江金华建筑安装工程有限公司</t>
  </si>
  <si>
    <t>黑龙江信志消防机电安装有限公司</t>
  </si>
  <si>
    <t>黑龙江农垦集阳建筑工程有限公司</t>
  </si>
  <si>
    <t>黑龙江欧艺博建筑装饰工程有限公司</t>
  </si>
  <si>
    <t>黑龙江宇阳圣邦建筑装饰工程有限公司</t>
  </si>
  <si>
    <t>黑龙江省郡星建筑装饰工程有限责任公司</t>
  </si>
  <si>
    <t>中能汇鑫建筑安装工程（黑龙江省）有限公司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</si>
</sst>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4"/>
      <name val="Arial"/>
      <charset val="0"/>
    </font>
    <font>
      <sz val="12"/>
      <color theme="1"/>
      <name val="宋体"/>
      <charset val="134"/>
      <scheme val="minor"/>
    </font>
    <font>
      <sz val="22"/>
      <name val="方正小标宋简体"/>
      <charset val="134"/>
    </font>
    <font>
      <b/>
      <sz val="14"/>
      <name val="黑体"/>
      <charset val="134"/>
    </font>
    <font>
      <sz val="14"/>
      <name val="Arial"/>
      <charset val="0"/>
    </font>
    <font>
      <sz val="12"/>
      <name val="Arial"/>
      <charset val="0"/>
    </font>
    <font>
      <sz val="12"/>
      <color theme="1"/>
      <name val="宋体"/>
      <charset val="134"/>
    </font>
    <font>
      <sz val="12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>
      <alignment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>
      <alignment vertical="center"/>
    </xf>
    <xf numFmtId="49" fontId="7" fillId="0" borderId="0" xfId="0" applyNumberFormat="1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workbookViewId="0">
      <selection activeCell="A1" sqref="A1:E1"/>
    </sheetView>
  </sheetViews>
  <sheetFormatPr defaultColWidth="7.99166666666667" defaultRowHeight="12.75"/>
  <cols>
    <col min="1" max="1" width="6.625" style="5" customWidth="1"/>
    <col min="2" max="2" width="51.625" style="6" customWidth="1"/>
    <col min="3" max="3" width="40.375" style="1" customWidth="1"/>
    <col min="4" max="4" width="17.75" style="1" customWidth="1"/>
    <col min="5" max="5" width="23" style="1" customWidth="1"/>
    <col min="6" max="16374" width="7.99166666666667" style="1"/>
    <col min="16375" max="16384" width="7.99166666666667" style="7"/>
  </cols>
  <sheetData>
    <row r="1" s="1" customFormat="1" ht="32" customHeight="1" spans="1:5">
      <c r="A1" s="8" t="s">
        <v>0</v>
      </c>
      <c r="B1" s="8"/>
      <c r="C1" s="8"/>
      <c r="D1" s="8"/>
      <c r="E1" s="8"/>
    </row>
    <row r="2" s="2" customFormat="1" ht="30" customHeight="1" spans="1:16384">
      <c r="A2" s="9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26"/>
      <c r="XEV2" s="27"/>
      <c r="XEW2" s="27"/>
      <c r="XEX2" s="27"/>
      <c r="XEY2" s="27"/>
      <c r="XEZ2" s="27"/>
      <c r="XFA2" s="27"/>
      <c r="XFB2" s="27"/>
      <c r="XFC2" s="27"/>
      <c r="XFD2" s="27"/>
    </row>
    <row r="3" s="3" customFormat="1" ht="25" customHeight="1" spans="1:16384">
      <c r="A3" s="13">
        <v>1</v>
      </c>
      <c r="B3" s="14" t="s">
        <v>6</v>
      </c>
      <c r="C3" s="14" t="s">
        <v>7</v>
      </c>
      <c r="D3" s="15" t="s">
        <v>8</v>
      </c>
      <c r="E3" s="16" t="str">
        <f>_xlfn.DISPIMG("ID_D45B29A47D0F4F34808806A97FA2D758",1)</f>
        <v>=DISPIMG("ID_D45B29A47D0F4F34808806A97FA2D758",1)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="3" customFormat="1" ht="25" customHeight="1" spans="1:16384">
      <c r="A4" s="13"/>
      <c r="B4" s="14"/>
      <c r="C4" s="14" t="s">
        <v>9</v>
      </c>
      <c r="D4" s="18"/>
      <c r="E4" s="19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="3" customFormat="1" ht="25" customHeight="1" spans="1:16384">
      <c r="A5" s="13"/>
      <c r="B5" s="14"/>
      <c r="C5" s="14" t="s">
        <v>10</v>
      </c>
      <c r="D5" s="20"/>
      <c r="E5" s="2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="3" customFormat="1" ht="25" customHeight="1" spans="1:16384">
      <c r="A6" s="13">
        <v>2</v>
      </c>
      <c r="B6" s="14" t="s">
        <v>11</v>
      </c>
      <c r="C6" s="14" t="s">
        <v>9</v>
      </c>
      <c r="D6" s="22" t="s">
        <v>8</v>
      </c>
      <c r="E6" s="13" t="str">
        <f>_xlfn.DISPIMG("ID_7C9E1E5ECC2D48888F7092573D2DF648",1)</f>
        <v>=DISPIMG("ID_7C9E1E5ECC2D48888F7092573D2DF648",1)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="4" customFormat="1" ht="25" customHeight="1" spans="1:16384">
      <c r="A7" s="13">
        <v>3</v>
      </c>
      <c r="B7" s="23" t="s">
        <v>12</v>
      </c>
      <c r="C7" s="14" t="s">
        <v>13</v>
      </c>
      <c r="D7" s="22" t="s">
        <v>8</v>
      </c>
      <c r="E7" s="13" t="str">
        <f>_xlfn.DISPIMG("ID_38272B8EC1B54A628231E964EB48FC43",1)</f>
        <v>=DISPIMG("ID_38272B8EC1B54A628231E964EB48FC43",1)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28"/>
      <c r="XEV7" s="28"/>
      <c r="XEW7" s="28"/>
      <c r="XEX7" s="28"/>
      <c r="XEY7" s="28"/>
      <c r="XEZ7" s="28"/>
      <c r="XFA7" s="28"/>
      <c r="XFB7" s="28"/>
      <c r="XFC7" s="28"/>
      <c r="XFD7" s="28"/>
    </row>
    <row r="8" s="4" customFormat="1" ht="25" customHeight="1" spans="1:16384">
      <c r="A8" s="13">
        <v>4</v>
      </c>
      <c r="B8" s="14" t="s">
        <v>14</v>
      </c>
      <c r="C8" s="14" t="s">
        <v>9</v>
      </c>
      <c r="D8" s="15" t="s">
        <v>8</v>
      </c>
      <c r="E8" s="16" t="str">
        <f>_xlfn.DISPIMG("ID_982BF856388545C6BA3FF9C99E8F66A6",1)</f>
        <v>=DISPIMG("ID_982BF856388545C6BA3FF9C99E8F66A6",1)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="4" customFormat="1" ht="25" customHeight="1" spans="1:16384">
      <c r="A9" s="13"/>
      <c r="B9" s="14"/>
      <c r="C9" s="14" t="s">
        <v>7</v>
      </c>
      <c r="D9" s="24"/>
      <c r="E9" s="24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="4" customFormat="1" ht="25" customHeight="1" spans="1:16384">
      <c r="A10" s="16">
        <v>5</v>
      </c>
      <c r="B10" s="14" t="s">
        <v>15</v>
      </c>
      <c r="C10" s="14" t="s">
        <v>9</v>
      </c>
      <c r="D10" s="15" t="s">
        <v>8</v>
      </c>
      <c r="E10" s="16" t="str">
        <f>_xlfn.DISPIMG("ID_8842ABC482A7477697192076209A1D85",1)</f>
        <v>=DISPIMG("ID_8842ABC482A7477697192076209A1D85",1)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="4" customFormat="1" ht="25" customHeight="1" spans="1:16384">
      <c r="A11" s="21"/>
      <c r="B11" s="14"/>
      <c r="C11" s="14" t="s">
        <v>7</v>
      </c>
      <c r="D11" s="20"/>
      <c r="E11" s="24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="4" customFormat="1" ht="25" customHeight="1" spans="1:16384">
      <c r="A12" s="13">
        <v>6</v>
      </c>
      <c r="B12" s="14" t="s">
        <v>16</v>
      </c>
      <c r="C12" s="14" t="s">
        <v>9</v>
      </c>
      <c r="D12" s="22" t="s">
        <v>8</v>
      </c>
      <c r="E12" s="13" t="str">
        <f>_xlfn.DISPIMG("ID_373D09DB78FD4219993540C169408B60",1)</f>
        <v>=DISPIMG("ID_373D09DB78FD4219993540C169408B60",1)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="4" customFormat="1" ht="25" customHeight="1" spans="1:16384">
      <c r="A13" s="13">
        <v>7</v>
      </c>
      <c r="B13" s="23" t="s">
        <v>17</v>
      </c>
      <c r="C13" s="14" t="s">
        <v>13</v>
      </c>
      <c r="D13" s="15" t="s">
        <v>8</v>
      </c>
      <c r="E13" s="16" t="str">
        <f>_xlfn.DISPIMG("ID_021DCCDB96744012A80AD9D342502CD0",1)</f>
        <v>=DISPIMG("ID_021DCCDB96744012A80AD9D342502CD0",1)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="4" customFormat="1" ht="25" customHeight="1" spans="1:16384">
      <c r="A14" s="13"/>
      <c r="B14" s="23"/>
      <c r="C14" s="14" t="s">
        <v>9</v>
      </c>
      <c r="D14" s="25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="4" customFormat="1" ht="25" customHeight="1" spans="1:16384">
      <c r="A15" s="13"/>
      <c r="B15" s="23"/>
      <c r="C15" s="14" t="s">
        <v>18</v>
      </c>
      <c r="D15" s="25"/>
      <c r="E15" s="2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="4" customFormat="1" ht="25" customHeight="1" spans="1:16384">
      <c r="A16" s="13"/>
      <c r="B16" s="23"/>
      <c r="C16" s="14" t="s">
        <v>19</v>
      </c>
      <c r="D16" s="24"/>
      <c r="E16" s="24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="4" customFormat="1" ht="25" customHeight="1" spans="1:16384">
      <c r="A17" s="13">
        <v>8</v>
      </c>
      <c r="B17" s="14" t="s">
        <v>20</v>
      </c>
      <c r="C17" s="14" t="s">
        <v>9</v>
      </c>
      <c r="D17" s="22" t="s">
        <v>8</v>
      </c>
      <c r="E17" s="13" t="str">
        <f>_xlfn.DISPIMG("ID_FBE4B18C8E5E41B984399F8E95D2AB82",1)</f>
        <v>=DISPIMG("ID_FBE4B18C8E5E41B984399F8E95D2AB82",1)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="4" customFormat="1" ht="25" customHeight="1" spans="1:16384">
      <c r="A18" s="16">
        <v>9</v>
      </c>
      <c r="B18" s="23" t="s">
        <v>21</v>
      </c>
      <c r="C18" s="14" t="s">
        <v>9</v>
      </c>
      <c r="D18" s="15" t="s">
        <v>8</v>
      </c>
      <c r="E18" s="16" t="str">
        <f>_xlfn.DISPIMG("ID_CD0C720FFA2A4DB49C41456BD0899977",1)</f>
        <v>=DISPIMG("ID_CD0C720FFA2A4DB49C41456BD0899977",1)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="4" customFormat="1" ht="25" customHeight="1" spans="1:16384">
      <c r="A19" s="21"/>
      <c r="B19" s="23"/>
      <c r="C19" s="14" t="s">
        <v>19</v>
      </c>
      <c r="D19" s="24"/>
      <c r="E19" s="24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="4" customFormat="1" ht="25" customHeight="1" spans="1:16384">
      <c r="A20" s="13">
        <v>10</v>
      </c>
      <c r="B20" s="14" t="s">
        <v>22</v>
      </c>
      <c r="C20" s="14" t="s">
        <v>13</v>
      </c>
      <c r="D20" s="22" t="s">
        <v>8</v>
      </c>
      <c r="E20" s="13" t="str">
        <f>_xlfn.DISPIMG("ID_330B74F8E5A444F58B08150E6E276596",1)</f>
        <v>=DISPIMG("ID_330B74F8E5A444F58B08150E6E276596",1)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="4" customFormat="1" ht="25" customHeight="1" spans="1:16384">
      <c r="A21" s="16">
        <v>11</v>
      </c>
      <c r="B21" s="14" t="s">
        <v>23</v>
      </c>
      <c r="C21" s="14" t="s">
        <v>18</v>
      </c>
      <c r="D21" s="15" t="s">
        <v>8</v>
      </c>
      <c r="E21" s="16" t="str">
        <f>_xlfn.DISPIMG("ID_574A99BDBF5B4D01812450CFAB97D871",1)</f>
        <v>=DISPIMG("ID_574A99BDBF5B4D01812450CFAB97D871",1)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="4" customFormat="1" ht="25" customHeight="1" spans="1:16384">
      <c r="A22" s="19"/>
      <c r="B22" s="14"/>
      <c r="C22" s="14" t="s">
        <v>9</v>
      </c>
      <c r="D22" s="25"/>
      <c r="E22" s="25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="4" customFormat="1" ht="25" customHeight="1" spans="1:16384">
      <c r="A23" s="21"/>
      <c r="B23" s="14"/>
      <c r="C23" s="14" t="s">
        <v>19</v>
      </c>
      <c r="D23" s="24"/>
      <c r="E23" s="24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="4" customFormat="1" ht="25" customHeight="1" spans="1:16384">
      <c r="A24" s="13">
        <v>12</v>
      </c>
      <c r="B24" s="23" t="s">
        <v>24</v>
      </c>
      <c r="C24" s="14" t="s">
        <v>9</v>
      </c>
      <c r="D24" s="22" t="s">
        <v>8</v>
      </c>
      <c r="E24" s="13" t="str">
        <f>_xlfn.DISPIMG("ID_B04ED97393454155B110BCBAF7EB76E6",1)</f>
        <v>=DISPIMG("ID_B04ED97393454155B110BCBAF7EB76E6",1)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="4" customFormat="1" ht="25" customHeight="1" spans="1:16384">
      <c r="A25" s="13">
        <v>13</v>
      </c>
      <c r="B25" s="14" t="s">
        <v>25</v>
      </c>
      <c r="C25" s="14" t="s">
        <v>9</v>
      </c>
      <c r="D25" s="22" t="s">
        <v>8</v>
      </c>
      <c r="E25" s="13" t="str">
        <f>_xlfn.DISPIMG("ID_9906B4B7CD37451CA82A3E3FF76A2A58",1)</f>
        <v>=DISPIMG("ID_9906B4B7CD37451CA82A3E3FF76A2A58",1)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="4" customFormat="1" ht="25" customHeight="1" spans="1:16384">
      <c r="A26" s="13">
        <v>14</v>
      </c>
      <c r="B26" s="14" t="s">
        <v>26</v>
      </c>
      <c r="C26" s="14" t="s">
        <v>9</v>
      </c>
      <c r="D26" s="22" t="s">
        <v>8</v>
      </c>
      <c r="E26" s="13" t="str">
        <f>_xlfn.DISPIMG("ID_F1A1F4447ED847999C08400C9DD30350",1)</f>
        <v>=DISPIMG("ID_F1A1F4447ED847999C08400C9DD30350",1)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="4" customFormat="1" ht="25" customHeight="1" spans="1:16384">
      <c r="A27" s="13">
        <v>15</v>
      </c>
      <c r="B27" s="14" t="s">
        <v>27</v>
      </c>
      <c r="C27" s="14" t="s">
        <v>13</v>
      </c>
      <c r="D27" s="22" t="s">
        <v>8</v>
      </c>
      <c r="E27" s="13" t="str">
        <f>_xlfn.DISPIMG("ID_47B6A45E28274EF093DF0CC0C37C645D",1)</f>
        <v>=DISPIMG("ID_47B6A45E28274EF093DF0CC0C37C645D",1)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</sheetData>
  <mergeCells count="25">
    <mergeCell ref="A1:E1"/>
    <mergeCell ref="A3:A5"/>
    <mergeCell ref="A8:A9"/>
    <mergeCell ref="A10:A11"/>
    <mergeCell ref="A13:A16"/>
    <mergeCell ref="A18:A19"/>
    <mergeCell ref="A21:A23"/>
    <mergeCell ref="B3:B5"/>
    <mergeCell ref="B8:B9"/>
    <mergeCell ref="B10:B11"/>
    <mergeCell ref="B13:B16"/>
    <mergeCell ref="B18:B19"/>
    <mergeCell ref="B21:B23"/>
    <mergeCell ref="D3:D5"/>
    <mergeCell ref="D8:D9"/>
    <mergeCell ref="D10:D11"/>
    <mergeCell ref="D13:D16"/>
    <mergeCell ref="D18:D19"/>
    <mergeCell ref="D21:D23"/>
    <mergeCell ref="E3:E5"/>
    <mergeCell ref="E8:E9"/>
    <mergeCell ref="E10:E11"/>
    <mergeCell ref="E13:E16"/>
    <mergeCell ref="E18:E19"/>
    <mergeCell ref="E21:E2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小太阳</cp:lastModifiedBy>
  <dcterms:created xsi:type="dcterms:W3CDTF">2025-01-24T11:23:00Z</dcterms:created>
  <dcterms:modified xsi:type="dcterms:W3CDTF">2025-04-21T05:58:06Z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31EBF9BC1897441AA64E948082DEBC5C_13</vt:lpwstr>
  </property>
  <property fmtid="{D5CDD505-2E9C-101B-9397-08002B2CF9AE}" pid="3" name="KSOProductBuildVer">
    <vt:lpwstr>2052-12.1.0.20784</vt:lpwstr>
  </property>
</Properties>
</file>